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<sst xmlns="http://schemas.openxmlformats.org/spreadsheetml/2006/main" count="60" uniqueCount="60">
  <si>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</si>
  <si>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LPC030</t>
  </si>
  <si>
    <t xml:space="preserve">Ud</t>
  </si>
  <si>
    <t xml:space="preserve">Puerta de entrada a vivienda, de PVC.</t>
  </si>
  <si>
    <r>
      <rPr>
        <b/>
        <sz val="7.80"/>
        <color rgb="FF000000"/>
        <rFont val="Arial"/>
        <family val="2"/>
      </rPr>
      <t xml:space="preserve">Puerta de calle de PVC "VEKA", sistema Softline Doble Junta SL/DJ, una hoja practicable, dimensiones 800x1800 mm, compuesta de marco y hoja, con acabado natural en color blanco,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</si>
  <si>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</si>
  <si>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</si>
  <si>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</si>
  <si>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</si>
  <si>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</si>
  <si>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</si>
  <si>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</si>
  <si>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mt24vek130ma</t>
  </si>
  <si>
    <t xml:space="preserve">Ud</t>
  </si>
  <si>
    <t xml:space="preserve">Puerta de calle de PVC "VEKA", sistema Softline Doble Junta SL/DJ, una hoja practicable, dimensiones 800x1800 mm, compuesta de marco y hoja, con acabado natural en color blanco, coeficiente de transmisión térmica del marco de la sección tipo Uh,m = 1,3 W/(m²K), perfiles de estética recta, espesor en paredes exteriores de 2,8 mm, 3 cámaras, refuerzos interiores de acero galvanizado, mecanizaciones de desagüe y descompresión, juntas de estanqueidad de EPDM, manilla y herrajes bicromatados, mecanismos de apertura automática de tres resbalones, bisagras con levas antipalanca en bastidor, con moldura a dos caras, Según UNE-EN 14351-1.</t>
  </si>
  <si>
    <t xml:space="preserve">mt26pec015b</t>
  </si>
  <si>
    <t xml:space="preserve">Ud</t>
  </si>
  <si>
    <t xml:space="preserve">Premarco de acero galvanizado, para puerta de entrada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</si>
  <si>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</si>
  <si>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</si>
  <si>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pistola; según UNE-EN 13165.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</si>
  <si>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</si>
  <si>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</si>
  <si>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</si>
  <si>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</si>
  <si>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</si>
  <si>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</si>
  <si>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</si>
  <si>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</si>
  <si>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</si>
  <si>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</si>
  <si>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</si>
  <si>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</si>
  <si>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</si>
  <si>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</si>
  <si>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</si>
  <si>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</si>
  <si>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</si>
  <si>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</si>
  <si>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</si>
  <si>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</si>
  <si>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</si>
  <si>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89,19€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</si>
  <si>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</si>
  <si>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</si>
  <si>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</si>
  <si>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</si>
  <si>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</si>
  <si>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14351-1:2006/A1:2011</t>
  </si>
  <si>
    <t xml:space="preserve">1/3/4</t>
  </si>
  <si>
    <t xml:space="preserve">Ventanas y puertas. Norma de producto, características de prestación. Parte 1: Ventanas y puertas exteriores peatonales sin características  de resistencia al fuego y/o control de humo.</t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</si>
  <si>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</si>
  <si>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</si>
  <si>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</si>
  <si>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UNE-EN 13165:2013</t>
  </si>
  <si>
    <t xml:space="preserve">1/3/4</t>
  </si>
  <si>
    <t xml:space="preserve">Productos aislantes térmicos para aplicaciones en la edificación. Productos manufacturados de espuma rígida de poliuretano (PUR).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</si>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</sst>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5.25" customWidth="1"/>
    <col min="4" max="4" width="9.76" customWidth="1"/>
    <col min="5" max="5" width="52.89" customWidth="1"/>
    <col min="6" max="6" width="9.18" customWidth="1"/>
    <col min="7" max="7" width="3.06" customWidth="1"/>
    <col min="8" max="8" width="1.02" customWidth="1"/>
    <col min="9" max="9" width="4.37" customWidth="1"/>
    <col min="10" max="10" width="6.12" customWidth="1"/>
    <col min="11" max="11" width="2.19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/>
      <c r="I7" s="10" t="s">
        <v>9</v>
      </c>
      <c r="J7" s="10"/>
      <c r="K7" s="10" t="s">
        <v>10</v>
      </c>
      <c r="L7" s="10"/>
    </row>
    <row r="8" spans="1:12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  <c r="L8" s="11"/>
    </row>
    <row r="9" spans="1:12" ht="98.4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4"/>
      <c r="I9" s="15">
        <v>886.500000</v>
      </c>
      <c r="J9" s="15"/>
      <c r="K9" s="15">
        <f ca="1">ROUND(INDIRECT(ADDRESS(ROW()+(0), COLUMN()+(-5), 1))*INDIRECT(ADDRESS(ROW()+(0), COLUMN()+(-2), 1)), 2)</f>
        <v>886.500000</v>
      </c>
      <c r="L9" s="15"/>
    </row>
    <row r="10" spans="1:12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4"/>
      <c r="H10" s="14"/>
      <c r="I10" s="15">
        <v>50.000000</v>
      </c>
      <c r="J10" s="15"/>
      <c r="K10" s="15">
        <f ca="1">ROUND(INDIRECT(ADDRESS(ROW()+(0), COLUMN()+(-5), 1))*INDIRECT(ADDRESS(ROW()+(0), COLUMN()+(-2), 1)), 2)</f>
        <v>50.000000</v>
      </c>
      <c r="L10" s="15"/>
    </row>
    <row r="11" spans="1:12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4"/>
      <c r="H11" s="14"/>
      <c r="I11" s="15">
        <v>9.200000</v>
      </c>
      <c r="J11" s="15"/>
      <c r="K11" s="15">
        <f ca="1">ROUND(INDIRECT(ADDRESS(ROW()+(0), COLUMN()+(-5), 1))*INDIRECT(ADDRESS(ROW()+(0), COLUMN()+(-2), 1)), 2)</f>
        <v>0.920000</v>
      </c>
      <c r="L11" s="15"/>
    </row>
    <row r="12" spans="1:12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6"/>
      <c r="H12" s="16"/>
      <c r="I12" s="17">
        <v>3.130000</v>
      </c>
      <c r="J12" s="17"/>
      <c r="K12" s="17">
        <f ca="1">ROUND(INDIRECT(ADDRESS(ROW()+(0), COLUMN()+(-5), 1))*INDIRECT(ADDRESS(ROW()+(0), COLUMN()+(-2), 1)), 2)</f>
        <v>0.630000</v>
      </c>
      <c r="L12" s="17"/>
    </row>
    <row r="13" spans="1:12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938.050000</v>
      </c>
      <c r="L13" s="20"/>
    </row>
    <row r="14" spans="1:12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21"/>
      <c r="I14" s="18"/>
      <c r="J14" s="18"/>
      <c r="K14" s="18"/>
      <c r="L14" s="18"/>
    </row>
    <row r="15" spans="1:12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0.571000</v>
      </c>
      <c r="G15" s="14"/>
      <c r="H15" s="14"/>
      <c r="I15" s="15">
        <v>17.240000</v>
      </c>
      <c r="J15" s="15"/>
      <c r="K15" s="15">
        <f ca="1">ROUND(INDIRECT(ADDRESS(ROW()+(0), COLUMN()+(-5), 1))*INDIRECT(ADDRESS(ROW()+(0), COLUMN()+(-2), 1)), 2)</f>
        <v>9.840000</v>
      </c>
      <c r="L15" s="15"/>
    </row>
    <row r="16" spans="1:12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0.571000</v>
      </c>
      <c r="G16" s="14"/>
      <c r="H16" s="14"/>
      <c r="I16" s="15">
        <v>15.920000</v>
      </c>
      <c r="J16" s="15"/>
      <c r="K16" s="15">
        <f ca="1">ROUND(INDIRECT(ADDRESS(ROW()+(0), COLUMN()+(-5), 1))*INDIRECT(ADDRESS(ROW()+(0), COLUMN()+(-2), 1)), 2)</f>
        <v>9.090000</v>
      </c>
      <c r="L16" s="15"/>
    </row>
    <row r="17" spans="1:12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0.571000</v>
      </c>
      <c r="G17" s="14"/>
      <c r="H17" s="14"/>
      <c r="I17" s="15">
        <v>17.520000</v>
      </c>
      <c r="J17" s="15"/>
      <c r="K17" s="15">
        <f ca="1">ROUND(INDIRECT(ADDRESS(ROW()+(0), COLUMN()+(-5), 1))*INDIRECT(ADDRESS(ROW()+(0), COLUMN()+(-2), 1)), 2)</f>
        <v>10.000000</v>
      </c>
      <c r="L17" s="15"/>
    </row>
    <row r="18" spans="1:12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0.285000</v>
      </c>
      <c r="G18" s="16"/>
      <c r="H18" s="16"/>
      <c r="I18" s="17">
        <v>16.190000</v>
      </c>
      <c r="J18" s="17"/>
      <c r="K18" s="17">
        <f ca="1">ROUND(INDIRECT(ADDRESS(ROW()+(0), COLUMN()+(-5), 1))*INDIRECT(ADDRESS(ROW()+(0), COLUMN()+(-2), 1)), 2)</f>
        <v>4.610000</v>
      </c>
      <c r="L18" s="17"/>
    </row>
    <row r="19" spans="1:12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33.540000</v>
      </c>
      <c r="L19" s="20"/>
    </row>
    <row r="20" spans="1:12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  <c r="L20" s="18"/>
    </row>
    <row r="21" spans="1:12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6"/>
      <c r="H21" s="16"/>
      <c r="I21" s="17">
        <f ca="1">ROUND(SUM(INDIRECT(ADDRESS(ROW()+(-2), COLUMN()+(2), 1)),INDIRECT(ADDRESS(ROW()+(-8), COLUMN()+(2), 1))), 2)</f>
        <v>971.590000</v>
      </c>
      <c r="J21" s="17"/>
      <c r="K21" s="17">
        <f ca="1">ROUND(INDIRECT(ADDRESS(ROW()+(0), COLUMN()+(-5), 1))*INDIRECT(ADDRESS(ROW()+(0), COLUMN()+(-2), 1))/100, 2)</f>
        <v>19.430000</v>
      </c>
      <c r="L21" s="17"/>
    </row>
    <row r="22" spans="1:12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4"/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991.020000</v>
      </c>
      <c r="L22" s="26"/>
    </row>
    <row r="25" spans="1:12" ht="21.6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/>
      <c r="K25" s="27"/>
      <c r="L25" s="27" t="s">
        <v>47</v>
      </c>
    </row>
    <row r="26" spans="1:12" ht="12.00" thickBot="1" customHeight="1">
      <c r="A26" s="28" t="s">
        <v>48</v>
      </c>
      <c r="B26" s="28"/>
      <c r="C26" s="28"/>
      <c r="D26" s="28"/>
      <c r="E26" s="28"/>
      <c r="F26" s="29">
        <v>1122010.000000</v>
      </c>
      <c r="G26" s="29"/>
      <c r="H26" s="29">
        <v>1122010.000000</v>
      </c>
      <c r="I26" s="29"/>
      <c r="J26" s="29"/>
      <c r="K26" s="29"/>
      <c r="L26" s="29" t="s">
        <v>49</v>
      </c>
    </row>
    <row r="27" spans="1:12" ht="21.6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</row>
    <row r="28" spans="1:12" ht="12.00" thickBot="1" customHeight="1">
      <c r="A28" s="28" t="s">
        <v>51</v>
      </c>
      <c r="B28" s="28"/>
      <c r="C28" s="28"/>
      <c r="D28" s="28"/>
      <c r="E28" s="28"/>
      <c r="F28" s="29">
        <v>1102002.000000</v>
      </c>
      <c r="G28" s="29"/>
      <c r="H28" s="29">
        <v>1122003.000000</v>
      </c>
      <c r="I28" s="29"/>
      <c r="J28" s="29"/>
      <c r="K28" s="29"/>
      <c r="L28" s="29">
        <v>1.000000</v>
      </c>
    </row>
    <row r="29" spans="1:12" ht="12.00" thickBot="1" customHeight="1">
      <c r="A29" s="32" t="s">
        <v>52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</row>
    <row r="30" spans="1:12" ht="12.00" thickBot="1" customHeight="1">
      <c r="A30" s="30" t="s">
        <v>53</v>
      </c>
      <c r="B30" s="30"/>
      <c r="C30" s="30"/>
      <c r="D30" s="30"/>
      <c r="E30" s="30"/>
      <c r="F30" s="31">
        <v>112007.000000</v>
      </c>
      <c r="G30" s="31"/>
      <c r="H30" s="31">
        <v>112007.000000</v>
      </c>
      <c r="I30" s="31"/>
      <c r="J30" s="31"/>
      <c r="K30" s="31"/>
      <c r="L30" s="31"/>
    </row>
    <row r="31" spans="1:12" ht="12.00" thickBot="1" customHeight="1">
      <c r="A31" s="28" t="s">
        <v>54</v>
      </c>
      <c r="B31" s="28"/>
      <c r="C31" s="28"/>
      <c r="D31" s="28"/>
      <c r="E31" s="28"/>
      <c r="F31" s="29">
        <v>192013.000000</v>
      </c>
      <c r="G31" s="29"/>
      <c r="H31" s="29">
        <v>192013.000000</v>
      </c>
      <c r="I31" s="29"/>
      <c r="J31" s="29"/>
      <c r="K31" s="29"/>
      <c r="L31" s="29" t="s">
        <v>55</v>
      </c>
    </row>
    <row r="32" spans="1:12" ht="21.6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1"/>
    </row>
    <row r="35" spans="1:1" ht="11.40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" ht="11.40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" ht="11.40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06">
    <mergeCell ref="A1:L1"/>
    <mergeCell ref="A3:B3"/>
    <mergeCell ref="C3:D3"/>
    <mergeCell ref="E3:F3"/>
    <mergeCell ref="G3:I3"/>
    <mergeCell ref="J3:K3"/>
    <mergeCell ref="A4:L4"/>
    <mergeCell ref="B7:C7"/>
    <mergeCell ref="D7:E7"/>
    <mergeCell ref="F7:H7"/>
    <mergeCell ref="I7:J7"/>
    <mergeCell ref="K7:L7"/>
    <mergeCell ref="B8:C8"/>
    <mergeCell ref="D8:H8"/>
    <mergeCell ref="I8:J8"/>
    <mergeCell ref="K8:L8"/>
    <mergeCell ref="B9:C9"/>
    <mergeCell ref="D9:E9"/>
    <mergeCell ref="F9:H9"/>
    <mergeCell ref="I9:J9"/>
    <mergeCell ref="K9:L9"/>
    <mergeCell ref="B10:C10"/>
    <mergeCell ref="D10:E10"/>
    <mergeCell ref="F10:H10"/>
    <mergeCell ref="I10:J10"/>
    <mergeCell ref="K10:L10"/>
    <mergeCell ref="B11:C11"/>
    <mergeCell ref="D11:E11"/>
    <mergeCell ref="F11:H11"/>
    <mergeCell ref="I11:J11"/>
    <mergeCell ref="K11:L11"/>
    <mergeCell ref="B12:C12"/>
    <mergeCell ref="D12:E12"/>
    <mergeCell ref="F12:H12"/>
    <mergeCell ref="I12:J12"/>
    <mergeCell ref="K12:L12"/>
    <mergeCell ref="B13:C13"/>
    <mergeCell ref="D13:E13"/>
    <mergeCell ref="F13:J13"/>
    <mergeCell ref="K13:L13"/>
    <mergeCell ref="B14:C14"/>
    <mergeCell ref="D14:H14"/>
    <mergeCell ref="I14:J14"/>
    <mergeCell ref="K14:L14"/>
    <mergeCell ref="B15:C15"/>
    <mergeCell ref="D15:E15"/>
    <mergeCell ref="F15:H15"/>
    <mergeCell ref="I15:J15"/>
    <mergeCell ref="K15:L15"/>
    <mergeCell ref="B16:C16"/>
    <mergeCell ref="D16:E16"/>
    <mergeCell ref="F16:H16"/>
    <mergeCell ref="I16:J16"/>
    <mergeCell ref="K16:L16"/>
    <mergeCell ref="B17:C17"/>
    <mergeCell ref="D17:E17"/>
    <mergeCell ref="F17:H17"/>
    <mergeCell ref="I17:J17"/>
    <mergeCell ref="K17:L17"/>
    <mergeCell ref="B18:C18"/>
    <mergeCell ref="D18:E18"/>
    <mergeCell ref="F18:H18"/>
    <mergeCell ref="I18:J18"/>
    <mergeCell ref="K18:L18"/>
    <mergeCell ref="B19:C19"/>
    <mergeCell ref="D19:E19"/>
    <mergeCell ref="F19:J19"/>
    <mergeCell ref="K19:L19"/>
    <mergeCell ref="B20:C20"/>
    <mergeCell ref="D20:H20"/>
    <mergeCell ref="I20:J20"/>
    <mergeCell ref="K20:L20"/>
    <mergeCell ref="B21:C21"/>
    <mergeCell ref="D21:E21"/>
    <mergeCell ref="F21:H21"/>
    <mergeCell ref="I21:J21"/>
    <mergeCell ref="K21:L21"/>
    <mergeCell ref="A22:E22"/>
    <mergeCell ref="F22:J22"/>
    <mergeCell ref="K22:L22"/>
    <mergeCell ref="A25:E25"/>
    <mergeCell ref="F25:G25"/>
    <mergeCell ref="H25:K25"/>
    <mergeCell ref="A26:E26"/>
    <mergeCell ref="F26:G27"/>
    <mergeCell ref="H26:K27"/>
    <mergeCell ref="L26:L27"/>
    <mergeCell ref="A27:E27"/>
    <mergeCell ref="A28:E28"/>
    <mergeCell ref="F28:G28"/>
    <mergeCell ref="H28:K28"/>
    <mergeCell ref="L28:L30"/>
    <mergeCell ref="A29:E29"/>
    <mergeCell ref="F29:G29"/>
    <mergeCell ref="H29:K29"/>
    <mergeCell ref="A30:E30"/>
    <mergeCell ref="F30:G30"/>
    <mergeCell ref="H30:K30"/>
    <mergeCell ref="A31:E31"/>
    <mergeCell ref="F31:G32"/>
    <mergeCell ref="H31:K32"/>
    <mergeCell ref="L31:L32"/>
    <mergeCell ref="A32:E32"/>
    <mergeCell ref="A35:L35"/>
    <mergeCell ref="A36:L36"/>
    <mergeCell ref="A37:L37"/>
  </mergeCells>
  <pageMargins left="0.620079" right="0.472441" top="0.472441" bottom="0.472441" header="0.0" footer="0.0"/>
  <pageSetup paperSize="9" orientation="portrait"/>
  <rowBreaks count="0" manualBreakCount="0">
    </rowBreaks>
</worksheet>
</file>